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A414C1A0-0C82-478B-8B75-34E3630C1DB0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1" l="1"/>
  <c r="E10" i="1"/>
  <c r="B10" i="1"/>
  <c r="B9" i="1"/>
  <c r="E9" i="1" s="1"/>
  <c r="B8" i="1"/>
  <c r="E8" i="1" s="1"/>
  <c r="B7" i="1"/>
  <c r="E7" i="1" s="1"/>
  <c r="E6" i="1"/>
  <c r="B6" i="1"/>
  <c r="E5" i="1"/>
  <c r="B5" i="1"/>
  <c r="B4" i="1"/>
  <c r="E3" i="1"/>
  <c r="B3" i="1"/>
  <c r="F4" i="2" l="1"/>
  <c r="F5" i="2"/>
  <c r="C6" i="2"/>
  <c r="F6" i="2" s="1"/>
  <c r="C7" i="2"/>
  <c r="C8" i="2"/>
  <c r="C9" i="2"/>
  <c r="C10" i="2"/>
  <c r="F10" i="2" s="1"/>
  <c r="F2" i="2"/>
  <c r="F3" i="2"/>
  <c r="F7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<sst xmlns="http://schemas.openxmlformats.org/spreadsheetml/2006/main" count="45" uniqueCount="38">
  <si>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</si>
  <si>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</si>
  <si>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</si>
  <si>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</si>
  <si>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</si>
  <si>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</si>
  <si>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</si>
  <si>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</si>
  <si>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</si>
  <si>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</si>
  <si>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</si>
  <si>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</si>
  <si>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</si>
  <si>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</si>
  <si>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</si>
  <si>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</si>
  <si>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</si>
  <si>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</si>
  <si>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</si>
  <si>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</si>
  <si>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</si>
  <si>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</si>
  <si>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</si>
  <si>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</si>
  <si>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</si>
  <si>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TEMMUZ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</si>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</sst>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1" fontId="7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8" fillId="0" borderId="0" xfId="0" applyNumberFormat="1" applyFont="1" applyFill="1" applyBorder="1"/>
    <xf numFmtId="0" fontId="9" fillId="0" borderId="0" xfId="0" applyNumberFormat="1" applyFont="1" applyFill="1" applyBorder="1" applyAlignment="1">
      <alignment vertical="top"/>
    </xf>
    <xf numFmtId="1" fontId="10" fillId="0" borderId="0" xfId="0" applyNumberFormat="1" applyFont="1" applyFill="1" applyBorder="1"/>
    <xf numFmtId="0" fontId="11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  <xf numFmtId="3" fontId="1" fillId="0" borderId="1" xfId="2" applyNumberFormat="1" applyFont="1" applyBorder="1" applyAlignment="1" applyProtection="1">
      <alignment horizontal="right" wrapText="1"/>
      <protection locked="0"/>
    </xf>
  </cellXfs>
  <cellStyles count="3">
    <cellStyle name="Normal" xfId="0" builtinId="0"/>
    <cellStyle name="Normal 3" xfId="2" xr:uid="{4858A4D9-1624-49E8-9585-E43CE46D18EE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workbookViewId="0">
      <selection activeCell="L6" sqref="L6"/>
    </sheetView>
  </sheetViews>
  <sheetFormatPr defaultRowHeight="14.4" x14ac:dyDescent="0.3"/>
  <sheetData>
    <row r="1" spans="1:12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3">
      <c r="A3" s="13" t="s">
        <v>30</v>
      </c>
      <c r="B3" s="14">
        <f t="shared" ref="B3:B11" si="0">C3+D3</f>
        <v>7445</v>
      </c>
      <c r="C3" s="1">
        <v>7445</v>
      </c>
      <c r="D3" s="1">
        <v>0</v>
      </c>
      <c r="E3" s="1">
        <f>(D3/C3*100)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31</v>
      </c>
      <c r="B4" s="14">
        <f t="shared" si="0"/>
        <v>29231</v>
      </c>
      <c r="C4" s="1">
        <v>29231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12" x14ac:dyDescent="0.3">
      <c r="A5" s="13" t="s">
        <v>32</v>
      </c>
      <c r="B5" s="14">
        <f t="shared" si="0"/>
        <v>1820</v>
      </c>
      <c r="C5" s="1">
        <v>1820</v>
      </c>
      <c r="D5" s="1">
        <v>0</v>
      </c>
      <c r="E5" s="1">
        <f>(D5/C5*100)</f>
        <v>0</v>
      </c>
      <c r="F5" s="2">
        <v>0</v>
      </c>
      <c r="G5" s="2">
        <v>0</v>
      </c>
      <c r="H5" s="2">
        <v>0</v>
      </c>
      <c r="I5" s="2">
        <v>0</v>
      </c>
    </row>
    <row r="6" spans="1:12" x14ac:dyDescent="0.3">
      <c r="A6" s="13" t="s">
        <v>6</v>
      </c>
      <c r="B6" s="14">
        <f t="shared" si="0"/>
        <v>422</v>
      </c>
      <c r="C6" s="1">
        <v>421</v>
      </c>
      <c r="D6" s="1">
        <v>1</v>
      </c>
      <c r="E6" s="1">
        <f>(D6/C6*100)</f>
        <v>0.23752969121140144</v>
      </c>
      <c r="F6" s="2">
        <v>193</v>
      </c>
      <c r="G6" s="2">
        <v>0</v>
      </c>
      <c r="H6" s="2">
        <v>193</v>
      </c>
      <c r="I6" s="2">
        <v>193</v>
      </c>
      <c r="L6" s="15">
        <v>422</v>
      </c>
    </row>
    <row r="7" spans="1:12" x14ac:dyDescent="0.3">
      <c r="A7" s="13" t="s">
        <v>33</v>
      </c>
      <c r="B7" s="14">
        <f t="shared" si="0"/>
        <v>59</v>
      </c>
      <c r="C7" s="1">
        <v>59</v>
      </c>
      <c r="D7" s="1">
        <v>0</v>
      </c>
      <c r="E7" s="1">
        <f>(D7/B7)*100</f>
        <v>0</v>
      </c>
      <c r="F7" s="2">
        <v>0</v>
      </c>
      <c r="G7" s="2">
        <v>0</v>
      </c>
      <c r="H7" s="2">
        <v>0</v>
      </c>
      <c r="I7" s="2">
        <v>0</v>
      </c>
      <c r="L7" s="15">
        <v>1820</v>
      </c>
    </row>
    <row r="8" spans="1:12" x14ac:dyDescent="0.3">
      <c r="A8" s="13" t="s">
        <v>34</v>
      </c>
      <c r="B8" s="14">
        <f t="shared" si="0"/>
        <v>20621</v>
      </c>
      <c r="C8" s="1">
        <v>20620</v>
      </c>
      <c r="D8" s="1">
        <v>1</v>
      </c>
      <c r="E8" s="1">
        <f>(D8/B8*100)</f>
        <v>4.8494253430968436E-3</v>
      </c>
      <c r="F8" s="2">
        <v>305.52</v>
      </c>
      <c r="G8" s="2">
        <v>0</v>
      </c>
      <c r="H8" s="2">
        <v>305.52</v>
      </c>
      <c r="I8" s="2">
        <v>1545.01</v>
      </c>
      <c r="L8" s="15">
        <v>5203</v>
      </c>
    </row>
    <row r="9" spans="1:12" x14ac:dyDescent="0.3">
      <c r="A9" s="13" t="s">
        <v>35</v>
      </c>
      <c r="B9" s="14">
        <f t="shared" si="0"/>
        <v>28201</v>
      </c>
      <c r="C9" s="1">
        <v>28201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36</v>
      </c>
      <c r="B10" s="14">
        <f t="shared" si="0"/>
        <v>22421</v>
      </c>
      <c r="C10" s="1">
        <v>22421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37</v>
      </c>
      <c r="B11" s="14">
        <f t="shared" si="0"/>
        <v>47</v>
      </c>
      <c r="C11" s="1">
        <v>47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decimal" allowBlank="1" showErrorMessage="1" errorTitle="İstenen Aralıkta Değil!" error="İstenen Aralık: Minimum=0.0 Maksimum=9223372036854775807" sqref="F3:I11" xr:uid="{79955D56-CE6B-47C9-A614-DE53B3F6DD0B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C74D9127-402D-45B6-94B5-111AAA57173A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2" sqref="I2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5203</v>
      </c>
      <c r="D2" s="1">
        <v>5203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29231</v>
      </c>
      <c r="D3" s="1">
        <v>29231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1820</v>
      </c>
      <c r="D4" s="1">
        <v>1820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422</v>
      </c>
      <c r="D5" s="1">
        <v>421</v>
      </c>
      <c r="E5" s="1">
        <v>1</v>
      </c>
      <c r="F5" s="7">
        <f t="shared" si="1"/>
        <v>0.23696682464454977</v>
      </c>
      <c r="G5" s="2">
        <v>193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59</v>
      </c>
      <c r="D6" s="1">
        <v>59</v>
      </c>
      <c r="E6" s="1"/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20621</v>
      </c>
      <c r="D7" s="1">
        <v>20620</v>
      </c>
      <c r="E7" s="1">
        <v>1</v>
      </c>
      <c r="F7" s="7">
        <f t="shared" si="1"/>
        <v>4.8494253430968436E-3</v>
      </c>
      <c r="G7" s="2">
        <v>306</v>
      </c>
    </row>
    <row r="8" spans="1:7" x14ac:dyDescent="0.3">
      <c r="A8" s="5" t="s">
        <v>19</v>
      </c>
      <c r="B8" s="6" t="s">
        <v>20</v>
      </c>
      <c r="C8" s="1">
        <f t="shared" si="2"/>
        <v>28201</v>
      </c>
      <c r="D8" s="16">
        <v>28201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22421</v>
      </c>
      <c r="D9" s="16">
        <v>22421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47</v>
      </c>
      <c r="D10" s="1">
        <v>47</v>
      </c>
      <c r="E10" s="1"/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C10 F2:F10 D2:E6 D10:E10 E7:E9 D7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8da8bcd3-d11d-46f3-8e3f-c2e46b1e4419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8da8bcd3-d11d-46f3-8e3f-c2e46b1e4419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