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/>
  <xr:revisionPtr revIDLastSave="0" documentId="13_ncr:1_{E3FF8794-D079-42FC-9AD6-D15E08CE5A73}" xr6:coauthVersionLast="36" xr6:coauthVersionMax="36" xr10:uidLastSave="{00000000-0000-0000-0000-000000000000}"/>
  <bookViews>
    <workbookView xWindow="0" yWindow="0" windowWidth="23040" windowHeight="8676" firstSheet="1" activeTab="1" xr2:uid="{00000000-000D-0000-FFFF-FFFF00000000}"/>
  </bookViews>
  <sheets>
    <sheet name="YÜKLENEN" sheetId="3" state="hidden" r:id="rId1"/>
    <sheet name="YAYINLANACAK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2" l="1"/>
  <c r="C4" i="2"/>
  <c r="C3" i="2"/>
  <c r="C2" i="2"/>
  <c r="B11" i="3" l="1"/>
  <c r="E11" i="3" s="1"/>
  <c r="B10" i="3"/>
  <c r="E10" i="3" s="1"/>
  <c r="B9" i="3"/>
  <c r="E9" i="3" s="1"/>
  <c r="B8" i="3"/>
  <c r="E8" i="3" s="1"/>
  <c r="B7" i="3"/>
  <c r="E7" i="3" s="1"/>
  <c r="B6" i="3"/>
  <c r="E6" i="3" s="1"/>
  <c r="B5" i="3"/>
  <c r="E5" i="3" s="1"/>
  <c r="B4" i="3"/>
  <c r="E4" i="3" s="1"/>
  <c r="B3" i="3"/>
  <c r="E3" i="3" s="1"/>
  <c r="F4" i="2" l="1"/>
  <c r="F5" i="2"/>
  <c r="C6" i="2"/>
  <c r="C7" i="2"/>
  <c r="C8" i="2"/>
  <c r="C9" i="2"/>
  <c r="C10" i="2"/>
  <c r="F10" i="2" s="1"/>
  <c r="F2" i="2"/>
  <c r="F3" i="2"/>
  <c r="F6" i="2"/>
  <c r="F7" i="2"/>
  <c r="F8" i="2"/>
  <c r="F9" i="2"/>
</calcChain>
</file>

<file path=xl/sharedStrings.xml><?xml version="1.0" encoding="utf-8"?>
<sst xmlns="http://schemas.openxmlformats.org/spreadsheetml/2006/main" count="45" uniqueCount="38">
  <si>
    <t>TİCARİ KALİTE KOD NO</t>
  </si>
  <si>
    <t>TOPLAM BAŞVURU / İŞLEM SAYISI (A)</t>
  </si>
  <si>
    <t xml:space="preserve">BELİRLENEN
STANDART SÜREYE UYGUN OLANLARIN SAYISI
</t>
  </si>
  <si>
    <t xml:space="preserve">BELİRLENEN
STANDART SÜREYE UYGUN OLMAYANLARIN SAYISI(B)
</t>
  </si>
  <si>
    <t xml:space="preserve">UYGUN OLMAYANLARIN ORANI (%)
(B/A*100)
</t>
  </si>
  <si>
    <t>İLGİLİ AYDA HAK EDİLEN TAZMİNAT TUTARI</t>
  </si>
  <si>
    <t>10 3.2</t>
  </si>
  <si>
    <t>TİCARİ KALİTE KOD ADI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</si>
  <si>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1</t>
    </r>
  </si>
  <si>
    <t>Tüketici Hizmetleri Merkezine Yapılan Başvurular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</si>
  <si>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2</t>
    </r>
  </si>
  <si>
    <t xml:space="preserve">İkinci Bildirimler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</si>
  <si>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3.1</t>
    </r>
  </si>
  <si>
    <t xml:space="preserve">Fatura Ödeme İtirazları 1 </t>
  </si>
  <si>
    <t xml:space="preserve">Fatura Ödeme İtirazları 2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</si>
  <si>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4</t>
    </r>
  </si>
  <si>
    <t xml:space="preserve">Fazla Tahsil Edilen Bedelin İadesi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</si>
  <si>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5</t>
    </r>
  </si>
  <si>
    <t>Güvence Bedeli İade İşlemleri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</si>
  <si>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6</t>
    </r>
  </si>
  <si>
    <t>Sözleşmenin Kurulması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</si>
  <si>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7</t>
    </r>
  </si>
  <si>
    <t xml:space="preserve">Elektirk Bağlama Talimatları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</si>
  <si>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8</t>
    </r>
  </si>
  <si>
    <t xml:space="preserve">Yasal Takip İşlemleri </t>
  </si>
  <si>
    <t>7. Bu tablo ve bu taboloya bağlı ayrıntı tablosu ilk başvuru veya işlem tarihine göre doldurulur.</t>
  </si>
  <si>
    <t xml:space="preserve">İLGİLİ AYDA ÖDENEN TAZMİNAT TUTARI </t>
  </si>
  <si>
    <t>İLGİLİ AYDA ÖDENEMEYEN TAZMİNAT TUTARI</t>
  </si>
  <si>
    <t>ÖNCEKİ AYLARA AİT ÖDENEN TAZMİNAT TUTARI</t>
  </si>
  <si>
    <r>
      <t>10</t>
    </r>
    <r>
      <rPr>
        <b/>
        <sz val="11"/>
        <color theme="1"/>
        <rFont val="Times New Roman"/>
        <family val="1"/>
        <charset val="162"/>
      </rPr>
      <t xml:space="preserve"> 1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</si>
  <si>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2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</si>
  <si>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3.1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</si>
  <si>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4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</si>
  <si>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5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</si>
  <si>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6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</si>
  <si>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7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</si>
  <si>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8</t>
    </r>
  </si>
  <si>
    <t>ŞUBAT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</si>
</sst>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indexed="0"/>
      <name val="Calibri"/>
      <family val="2"/>
      <charset val="162"/>
      <scheme val="minor"/>
    </font>
    <font>
      <b/>
      <sz val="11"/>
      <color indexed="0"/>
      <name val="Calibri"/>
      <family val="2"/>
      <charset val="162"/>
      <scheme val="minor"/>
    </font>
    <font>
      <sz val="11"/>
      <name val="Calibri"/>
      <family val="2"/>
      <charset val="162"/>
      <scheme val="minor"/>
    </font>
    <font>
      <sz val="10"/>
      <color indexed="8"/>
      <name val="Arial"/>
      <family val="2"/>
      <charset val="162"/>
    </font>
    <font>
      <sz val="11"/>
      <color indexed="0"/>
      <name val="Calibri"/>
      <family val="2"/>
      <charset val="162"/>
    </font>
    <font>
      <b/>
      <sz val="10"/>
      <color indexed="8"/>
      <name val="Arial"/>
      <family val="2"/>
      <charset val="162"/>
    </font>
    <font>
      <sz val="10"/>
      <color indexed="0"/>
      <name val="Arial"/>
      <family val="2"/>
      <charset val="162"/>
    </font>
    <font>
      <b/>
      <sz val="10"/>
      <color indexed="0"/>
      <name val="Arial"/>
      <family val="2"/>
      <charset val="162"/>
    </font>
    <font>
      <b/>
      <sz val="11"/>
      <color theme="1"/>
      <name val="Times New Roman"/>
      <family val="1"/>
      <charset val="16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">
    <xf numFmtId="0" fontId="0" fillId="0" borderId="0" xfId="0"/>
    <xf numFmtId="3" fontId="0" fillId="0" borderId="1" xfId="0" applyNumberFormat="1" applyFont="1" applyBorder="1" applyAlignment="1" applyProtection="1">
      <alignment horizontal="right" wrapText="1"/>
      <protection locked="0"/>
    </xf>
    <xf numFmtId="4" fontId="0" fillId="0" borderId="1" xfId="0" applyNumberFormat="1" applyFont="1" applyBorder="1" applyAlignment="1" applyProtection="1">
      <alignment horizontal="right" wrapText="1"/>
      <protection locked="0"/>
    </xf>
    <xf numFmtId="0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justify" vertical="center" wrapText="1"/>
    </xf>
    <xf numFmtId="1" fontId="6" fillId="0" borderId="1" xfId="0" applyNumberFormat="1" applyFont="1" applyFill="1" applyBorder="1" applyAlignment="1">
      <alignment horizontal="justify" vertical="center" wrapText="1"/>
    </xf>
    <xf numFmtId="0" fontId="0" fillId="0" borderId="1" xfId="1" applyNumberFormat="1" applyFont="1" applyBorder="1" applyProtection="1">
      <protection locked="0"/>
    </xf>
    <xf numFmtId="2" fontId="0" fillId="0" borderId="1" xfId="1" applyNumberFormat="1" applyFont="1" applyBorder="1" applyProtection="1">
      <protection locked="0"/>
    </xf>
    <xf numFmtId="0" fontId="7" fillId="0" borderId="0" xfId="0" applyNumberFormat="1" applyFont="1" applyFill="1" applyBorder="1"/>
    <xf numFmtId="0" fontId="8" fillId="0" borderId="0" xfId="0" applyNumberFormat="1" applyFont="1" applyFill="1" applyBorder="1" applyAlignment="1">
      <alignment vertical="top"/>
    </xf>
    <xf numFmtId="1" fontId="9" fillId="0" borderId="0" xfId="0" applyNumberFormat="1" applyFont="1" applyFill="1" applyBorder="1"/>
    <xf numFmtId="0" fontId="10" fillId="0" borderId="1" xfId="0" applyNumberFormat="1" applyFont="1" applyFill="1" applyBorder="1" applyAlignment="1">
      <alignment horizontal="center" vertical="center" wrapText="1"/>
    </xf>
    <xf numFmtId="1" fontId="11" fillId="0" borderId="1" xfId="0" applyNumberFormat="1" applyFont="1" applyFill="1" applyBorder="1" applyAlignment="1">
      <alignment horizontal="justify" vertical="center" wrapText="1"/>
    </xf>
    <xf numFmtId="3" fontId="0" fillId="0" borderId="1" xfId="0" applyNumberFormat="1" applyFont="1" applyBorder="1" applyAlignment="1">
      <alignment horizontal="right" wrapText="1"/>
    </xf>
    <xf numFmtId="4" fontId="0" fillId="0" borderId="0" xfId="0" applyNumberFormat="1" applyFont="1" applyFill="1" applyBorder="1" applyAlignment="1" applyProtection="1">
      <alignment horizontal="right" wrapText="1"/>
      <protection locked="0"/>
    </xf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1"/>
  <sheetViews>
    <sheetView workbookViewId="0">
      <selection activeCell="L6" sqref="L6"/>
    </sheetView>
  </sheetViews>
  <sheetFormatPr defaultRowHeight="14.4" x14ac:dyDescent="0.3"/>
  <sheetData>
    <row r="1" spans="1:12" x14ac:dyDescent="0.3">
      <c r="A1" s="9"/>
      <c r="B1" s="9" t="s">
        <v>37</v>
      </c>
      <c r="C1" s="9"/>
      <c r="D1" s="9"/>
      <c r="E1" s="10" t="s">
        <v>25</v>
      </c>
      <c r="F1" s="11"/>
      <c r="G1" s="11"/>
      <c r="H1" s="11"/>
      <c r="I1" s="11"/>
    </row>
    <row r="2" spans="1:12" ht="145.19999999999999" x14ac:dyDescent="0.3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5</v>
      </c>
      <c r="G2" s="12" t="s">
        <v>26</v>
      </c>
      <c r="H2" s="12" t="s">
        <v>27</v>
      </c>
      <c r="I2" s="12" t="s">
        <v>28</v>
      </c>
    </row>
    <row r="3" spans="1:12" x14ac:dyDescent="0.3">
      <c r="A3" s="13" t="s">
        <v>29</v>
      </c>
      <c r="B3" s="14">
        <f t="shared" ref="B3:B11" si="0">C3+D3</f>
        <v>5426</v>
      </c>
      <c r="C3" s="1">
        <v>5426</v>
      </c>
      <c r="D3" s="1">
        <v>0</v>
      </c>
      <c r="E3" s="1">
        <f>D3/B3*100</f>
        <v>0</v>
      </c>
      <c r="F3" s="2">
        <v>0</v>
      </c>
      <c r="G3" s="2">
        <v>0</v>
      </c>
      <c r="H3" s="2">
        <v>0</v>
      </c>
      <c r="I3" s="2">
        <v>0</v>
      </c>
    </row>
    <row r="4" spans="1:12" x14ac:dyDescent="0.3">
      <c r="A4" s="13" t="s">
        <v>30</v>
      </c>
      <c r="B4" s="14">
        <f t="shared" si="0"/>
        <v>36971</v>
      </c>
      <c r="C4" s="1">
        <v>36971</v>
      </c>
      <c r="D4" s="1">
        <v>0</v>
      </c>
      <c r="E4" s="1">
        <f>(D4/B4*100)</f>
        <v>0</v>
      </c>
      <c r="F4" s="2">
        <v>0</v>
      </c>
      <c r="G4" s="2">
        <v>0</v>
      </c>
      <c r="H4" s="2">
        <v>0</v>
      </c>
      <c r="I4" s="2">
        <v>0</v>
      </c>
      <c r="L4" s="15">
        <v>3941</v>
      </c>
    </row>
    <row r="5" spans="1:12" x14ac:dyDescent="0.3">
      <c r="A5" s="13" t="s">
        <v>31</v>
      </c>
      <c r="B5" s="14">
        <f t="shared" si="0"/>
        <v>1285</v>
      </c>
      <c r="C5" s="1">
        <v>1285</v>
      </c>
      <c r="D5" s="1">
        <v>0</v>
      </c>
      <c r="E5" s="1">
        <f t="shared" ref="E5:E6" si="1">D5/B5*100</f>
        <v>0</v>
      </c>
      <c r="F5" s="2">
        <v>0</v>
      </c>
      <c r="G5" s="2">
        <v>0</v>
      </c>
      <c r="H5" s="2">
        <v>0</v>
      </c>
      <c r="I5" s="2">
        <v>0</v>
      </c>
      <c r="L5" s="15">
        <v>1285</v>
      </c>
    </row>
    <row r="6" spans="1:12" x14ac:dyDescent="0.3">
      <c r="A6" s="13" t="s">
        <v>6</v>
      </c>
      <c r="B6" s="14">
        <f t="shared" si="0"/>
        <v>200</v>
      </c>
      <c r="C6" s="1">
        <v>200</v>
      </c>
      <c r="D6" s="1">
        <v>0</v>
      </c>
      <c r="E6" s="1">
        <f t="shared" si="1"/>
        <v>0</v>
      </c>
      <c r="F6" s="2">
        <v>0</v>
      </c>
      <c r="G6" s="2">
        <v>0</v>
      </c>
      <c r="H6" s="2">
        <v>0</v>
      </c>
      <c r="I6" s="2">
        <v>386</v>
      </c>
      <c r="L6" s="15">
        <v>200</v>
      </c>
    </row>
    <row r="7" spans="1:12" x14ac:dyDescent="0.3">
      <c r="A7" s="13" t="s">
        <v>32</v>
      </c>
      <c r="B7" s="14">
        <f t="shared" si="0"/>
        <v>69</v>
      </c>
      <c r="C7" s="1">
        <v>69</v>
      </c>
      <c r="D7" s="1">
        <v>0</v>
      </c>
      <c r="E7" s="1">
        <f>(D7/B7*100)</f>
        <v>0</v>
      </c>
      <c r="F7" s="2">
        <v>0</v>
      </c>
      <c r="G7" s="2">
        <v>0</v>
      </c>
      <c r="H7" s="2">
        <v>0</v>
      </c>
      <c r="I7" s="2">
        <v>403.96</v>
      </c>
    </row>
    <row r="8" spans="1:12" x14ac:dyDescent="0.3">
      <c r="A8" s="13" t="s">
        <v>33</v>
      </c>
      <c r="B8" s="14">
        <f t="shared" si="0"/>
        <v>13640</v>
      </c>
      <c r="C8" s="1">
        <v>13637</v>
      </c>
      <c r="D8" s="1">
        <v>3</v>
      </c>
      <c r="E8" s="1">
        <f>(D8/B8*100)</f>
        <v>2.1994134897360705E-2</v>
      </c>
      <c r="F8" s="2">
        <v>964.5</v>
      </c>
      <c r="G8" s="2">
        <v>0</v>
      </c>
      <c r="H8" s="2">
        <v>964.5</v>
      </c>
      <c r="I8" s="2">
        <v>2576.3200000000002</v>
      </c>
    </row>
    <row r="9" spans="1:12" x14ac:dyDescent="0.3">
      <c r="A9" s="13" t="s">
        <v>34</v>
      </c>
      <c r="B9" s="14">
        <f t="shared" si="0"/>
        <v>19383</v>
      </c>
      <c r="C9" s="1">
        <v>19383</v>
      </c>
      <c r="D9" s="1">
        <v>0</v>
      </c>
      <c r="E9" s="1">
        <f>(D9/B9*100)</f>
        <v>0</v>
      </c>
      <c r="F9" s="2">
        <v>0</v>
      </c>
      <c r="G9" s="2">
        <v>0</v>
      </c>
      <c r="H9" s="2">
        <v>0</v>
      </c>
      <c r="I9" s="2">
        <v>0</v>
      </c>
    </row>
    <row r="10" spans="1:12" x14ac:dyDescent="0.3">
      <c r="A10" s="13" t="s">
        <v>35</v>
      </c>
      <c r="B10" s="14">
        <f t="shared" si="0"/>
        <v>15397</v>
      </c>
      <c r="C10" s="1">
        <v>15397</v>
      </c>
      <c r="D10" s="1">
        <v>0</v>
      </c>
      <c r="E10" s="1">
        <f>(D10/B10*100)</f>
        <v>0</v>
      </c>
      <c r="F10" s="2">
        <v>0</v>
      </c>
      <c r="G10" s="2">
        <v>0</v>
      </c>
      <c r="H10" s="2">
        <v>0</v>
      </c>
      <c r="I10" s="2">
        <v>0</v>
      </c>
    </row>
    <row r="11" spans="1:12" x14ac:dyDescent="0.3">
      <c r="A11" s="13" t="s">
        <v>36</v>
      </c>
      <c r="B11" s="14">
        <f t="shared" si="0"/>
        <v>185</v>
      </c>
      <c r="C11" s="1">
        <v>185</v>
      </c>
      <c r="D11" s="1">
        <v>0</v>
      </c>
      <c r="E11" s="1">
        <f>(D11/B11*100)</f>
        <v>0</v>
      </c>
      <c r="F11" s="2">
        <v>0</v>
      </c>
      <c r="G11" s="2">
        <v>0</v>
      </c>
      <c r="H11" s="2">
        <v>0</v>
      </c>
      <c r="I11" s="2">
        <v>0</v>
      </c>
    </row>
  </sheetData>
  <dataValidations count="3">
    <dataValidation type="textLength" allowBlank="1" showErrorMessage="1" errorTitle="Metin uzunluğu istenen aralıkta değil!" error="İstenen Aralık: Minimum Uzunluk=0 karakter Maksimum Uzunluk=2147483647 karakter" sqref="A3:A11" xr:uid="{00000000-0002-0000-0000-000000000000}">
      <formula1>0</formula1>
      <formula2>2147483647</formula2>
    </dataValidation>
    <dataValidation type="decimal" allowBlank="1" showErrorMessage="1" errorTitle="İstenen Aralıkta Değil!" error="İstenen Aralık: Minimum=-9223372036854775808 Maksimum=9223372036854775807" sqref="B3:E11" xr:uid="{4E89EF32-EB29-4609-A6BC-291357DE5D49}">
      <formula1>-9223372036854770000</formula1>
      <formula2>9223372036854770000</formula2>
    </dataValidation>
    <dataValidation type="decimal" allowBlank="1" showErrorMessage="1" errorTitle="İstenen Aralıkta Değil!" error="İstenen Aralık: Minimum=0.0 Maksimum=9223372036854775807" sqref="F3:I11" xr:uid="{79E22A8B-2154-4B8C-AAE6-61150B470A97}">
      <formula1>0</formula1>
      <formula2>9223372036854770000</formula2>
    </dataValidation>
  </dataValidations>
  <pageMargins left="0.7" right="0.7" top="0.75" bottom="0.75" header="0.3" footer="0.3"/>
  <pageSetup paperSize="9" orientation="portrait" r:id="rId1"/>
  <headerFooter>
    <oddFooter>&amp;C&amp;"calibri,Bold"&amp;9&amp;KFFA500Hizmete Özel |&amp;"Microsoft Sans Serif,Regular"&amp;8&amp;K000000 &amp;"calibri,Bold"&amp;9&amp;K696969Kişisel Veri&amp;"-,Regular"&amp;8&amp;K000000
&amp;"-,Bold"&amp;9&amp;KFFA500Restricted |&amp;"-,Regular"&amp;8&amp;K000000 &amp;"-,Bold"&amp;9&amp;K696969Personal Information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0"/>
  <sheetViews>
    <sheetView tabSelected="1" zoomScale="81" zoomScaleNormal="81" workbookViewId="0">
      <selection activeCell="H4" sqref="H4"/>
    </sheetView>
  </sheetViews>
  <sheetFormatPr defaultRowHeight="14.4" x14ac:dyDescent="0.3"/>
  <cols>
    <col min="1" max="9" width="20.21875" customWidth="1"/>
  </cols>
  <sheetData>
    <row r="1" spans="1:7" ht="86.4" x14ac:dyDescent="0.3">
      <c r="A1" s="3" t="s">
        <v>0</v>
      </c>
      <c r="B1" s="4" t="s">
        <v>7</v>
      </c>
      <c r="C1" s="3" t="s">
        <v>1</v>
      </c>
      <c r="D1" s="3" t="s">
        <v>2</v>
      </c>
      <c r="E1" s="3" t="s">
        <v>3</v>
      </c>
      <c r="F1" s="3" t="s">
        <v>4</v>
      </c>
      <c r="G1" s="4" t="s">
        <v>5</v>
      </c>
    </row>
    <row r="2" spans="1:7" ht="43.2" x14ac:dyDescent="0.3">
      <c r="A2" s="5" t="s">
        <v>8</v>
      </c>
      <c r="B2" s="6" t="s">
        <v>9</v>
      </c>
      <c r="C2" s="1">
        <f t="shared" ref="C2:C5" si="0">D2+E2</f>
        <v>3941</v>
      </c>
      <c r="D2" s="1">
        <v>3941</v>
      </c>
      <c r="E2" s="1">
        <v>0</v>
      </c>
      <c r="F2" s="7">
        <f>E2/C2*100</f>
        <v>0</v>
      </c>
      <c r="G2" s="8">
        <v>0</v>
      </c>
    </row>
    <row r="3" spans="1:7" x14ac:dyDescent="0.3">
      <c r="A3" s="5" t="s">
        <v>10</v>
      </c>
      <c r="B3" s="6" t="s">
        <v>11</v>
      </c>
      <c r="C3" s="1">
        <f t="shared" si="0"/>
        <v>36971</v>
      </c>
      <c r="D3" s="1">
        <v>36971</v>
      </c>
      <c r="E3" s="1">
        <v>0</v>
      </c>
      <c r="F3" s="7">
        <f t="shared" ref="F3:F10" si="1">E3/C3*100</f>
        <v>0</v>
      </c>
      <c r="G3" s="2">
        <v>0</v>
      </c>
    </row>
    <row r="4" spans="1:7" ht="28.8" x14ac:dyDescent="0.3">
      <c r="A4" s="5" t="s">
        <v>12</v>
      </c>
      <c r="B4" s="6" t="s">
        <v>13</v>
      </c>
      <c r="C4" s="1">
        <f t="shared" si="0"/>
        <v>1285</v>
      </c>
      <c r="D4" s="1">
        <v>1285</v>
      </c>
      <c r="E4" s="1">
        <v>0</v>
      </c>
      <c r="F4" s="7">
        <f t="shared" si="1"/>
        <v>0</v>
      </c>
      <c r="G4" s="2">
        <v>0</v>
      </c>
    </row>
    <row r="5" spans="1:7" ht="28.8" x14ac:dyDescent="0.3">
      <c r="A5" s="5" t="s">
        <v>6</v>
      </c>
      <c r="B5" s="6" t="s">
        <v>14</v>
      </c>
      <c r="C5" s="1">
        <f t="shared" si="0"/>
        <v>200</v>
      </c>
      <c r="D5" s="1">
        <v>200</v>
      </c>
      <c r="E5" s="1">
        <v>0</v>
      </c>
      <c r="F5" s="7">
        <f t="shared" si="1"/>
        <v>0</v>
      </c>
      <c r="G5" s="2">
        <v>0</v>
      </c>
    </row>
    <row r="6" spans="1:7" ht="28.8" x14ac:dyDescent="0.3">
      <c r="A6" s="5" t="s">
        <v>15</v>
      </c>
      <c r="B6" s="6" t="s">
        <v>16</v>
      </c>
      <c r="C6" s="1">
        <f t="shared" ref="C6:C10" si="2">D6+E6</f>
        <v>69</v>
      </c>
      <c r="D6" s="1">
        <v>69</v>
      </c>
      <c r="E6" s="1">
        <v>0</v>
      </c>
      <c r="F6" s="7">
        <f t="shared" si="1"/>
        <v>0</v>
      </c>
      <c r="G6" s="2">
        <v>0</v>
      </c>
    </row>
    <row r="7" spans="1:7" ht="28.8" x14ac:dyDescent="0.3">
      <c r="A7" s="5" t="s">
        <v>17</v>
      </c>
      <c r="B7" s="6" t="s">
        <v>18</v>
      </c>
      <c r="C7" s="1">
        <f t="shared" si="2"/>
        <v>13640</v>
      </c>
      <c r="D7" s="1">
        <v>13637</v>
      </c>
      <c r="E7" s="1">
        <v>3</v>
      </c>
      <c r="F7" s="7">
        <f t="shared" si="1"/>
        <v>2.1994134897360705E-2</v>
      </c>
      <c r="G7" s="2">
        <v>965</v>
      </c>
    </row>
    <row r="8" spans="1:7" x14ac:dyDescent="0.3">
      <c r="A8" s="5" t="s">
        <v>19</v>
      </c>
      <c r="B8" s="6" t="s">
        <v>20</v>
      </c>
      <c r="C8" s="1">
        <f t="shared" si="2"/>
        <v>19383</v>
      </c>
      <c r="D8" s="1">
        <v>19383</v>
      </c>
      <c r="E8" s="1">
        <v>0</v>
      </c>
      <c r="F8" s="7">
        <f t="shared" si="1"/>
        <v>0</v>
      </c>
      <c r="G8" s="2">
        <v>0</v>
      </c>
    </row>
    <row r="9" spans="1:7" ht="28.8" x14ac:dyDescent="0.3">
      <c r="A9" s="5" t="s">
        <v>21</v>
      </c>
      <c r="B9" s="6" t="s">
        <v>22</v>
      </c>
      <c r="C9" s="1">
        <f t="shared" si="2"/>
        <v>15397</v>
      </c>
      <c r="D9" s="1">
        <v>15397</v>
      </c>
      <c r="E9" s="1">
        <v>0</v>
      </c>
      <c r="F9" s="7">
        <f t="shared" si="1"/>
        <v>0</v>
      </c>
      <c r="G9" s="2">
        <v>0</v>
      </c>
    </row>
    <row r="10" spans="1:7" x14ac:dyDescent="0.3">
      <c r="A10" s="5" t="s">
        <v>23</v>
      </c>
      <c r="B10" s="6" t="s">
        <v>24</v>
      </c>
      <c r="C10" s="1">
        <f t="shared" si="2"/>
        <v>185</v>
      </c>
      <c r="D10" s="1">
        <v>185</v>
      </c>
      <c r="E10" s="1"/>
      <c r="F10" s="7">
        <f t="shared" si="1"/>
        <v>0</v>
      </c>
      <c r="G10" s="2">
        <v>0</v>
      </c>
    </row>
  </sheetData>
  <dataValidations count="3">
    <dataValidation type="decimal" allowBlank="1" showErrorMessage="1" errorTitle="İstenen Aralıkta Değil!" error="İstenen Aralık: Minimum=-9223372036854775808 Maksimum=9223372036854775807" sqref="C2:F10" xr:uid="{00000000-0002-0000-0100-000000000000}">
      <formula1>-9223372036854770000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B10" xr:uid="{00000000-0002-0000-0100-000001000000}">
      <formula1>0</formula1>
      <formula2>2147483647</formula2>
    </dataValidation>
    <dataValidation type="decimal" allowBlank="1" showErrorMessage="1" errorTitle="İstenen Aralıkta Değil!" error="İstenen Aralık: Minimum=0.0 Maksimum=9223372036854775807" sqref="G2:G10" xr:uid="{00000000-0002-0000-0100-000002000000}">
      <formula1>0</formula1>
      <formula2>9223372036854770000</formula2>
    </dataValidation>
  </dataValidations>
  <pageMargins left="0.7" right="0.7" top="0.75" bottom="0.75" header="0.3" footer="0.3"/>
  <pageSetup paperSize="9" orientation="portrait" r:id="rId1"/>
  <headerFooter>
    <oddFooter>&amp;C&amp;"calibri,Bold"&amp;9&amp;KFFA500Hizmete Özel |&amp;"Microsoft Sans Serif,Regular"&amp;8&amp;K000000 &amp;"calibri,Bold"&amp;9&amp;K696969Kişisel Veri&amp;"-,Regular"&amp;8&amp;K000000
&amp;"-,Bold"&amp;9&amp;KFFA500Restricted |&amp;"-,Regular"&amp;8&amp;K000000 &amp;"-,Bold"&amp;9&amp;K696969Personal Information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3f949359-a92e-419b-ab64-db92f79f4fae</TitusGUID>
  <TitusMetadata xmlns="">eyJucyI6Imh0dHBzOlwvXC93d3cuYXlkZW1lbmVyamkuY29tLnRyXC8iLCJwcm9wcyI6W3sibiI6IkNsYXNzaWZpY2F0aW9uIiwidmFscyI6W3sidmFsdWUiOiJITzQwODJiYWVlODVhOGIzY2UyNjNlIn1dfSx7Im4iOiJLVktLIiwidmFscyI6W3sidmFsdWUiOiJLVjRjYWI4ZTM4YjIzN2ZiNWVjZDU0In1dfV19</TitusMetadata>
</titus>
</file>

<file path=customXml/itemProps1.xml><?xml version="1.0" encoding="utf-8"?>
<ds:datastoreItem xmlns:ds="http://schemas.openxmlformats.org/officeDocument/2006/customXml" ds:itemID="{CA6C044D-7022-4302-B18E-2E385EC360E7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YÜKLENEN</vt:lpstr>
      <vt:lpstr>YAYINLANACAK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Hizmete Özel, Kişisel Veri</cp:keywords>
  <cp:lastModifiedBy/>
  <dcterms:created xsi:type="dcterms:W3CDTF">2015-06-05T18:19:34Z</dcterms:created>
  <dcterms:modified xsi:type="dcterms:W3CDTF">2025-02-10T17:29:05Z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3f949359-a92e-419b-ab64-db92f79f4fae</vt:lpwstr>
  </property>
  <property fmtid="{D5CDD505-2E9C-101B-9397-08002B2CF9AE}" pid="3" name="Retention">
    <vt:lpwstr>2035-02-08</vt:lpwstr>
  </property>
  <property fmtid="{D5CDD505-2E9C-101B-9397-08002B2CF9AE}" pid="4" name="ClassifierUsername">
    <vt:lpwstr>Atiye ERDUYAN </vt:lpwstr>
  </property>
  <property fmtid="{D5CDD505-2E9C-101B-9397-08002B2CF9AE}" pid="5" name="ClassifiedDateTime">
    <vt:lpwstr>2.01.2024_10:11</vt:lpwstr>
  </property>
  <property fmtid="{D5CDD505-2E9C-101B-9397-08002B2CF9AE}" pid="6" name="Classification">
    <vt:lpwstr>HO4082baee85a8b3ce263e</vt:lpwstr>
  </property>
  <property fmtid="{D5CDD505-2E9C-101B-9397-08002B2CF9AE}" pid="7" name="KVKK">
    <vt:lpwstr>KV4cab8e38b237fb5ecd54</vt:lpwstr>
  </property>
</Properties>
</file>